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02\Documents\IZVJEŠTAJ TRANSPARENTNOSTI\2025\"/>
    </mc:Choice>
  </mc:AlternateContent>
  <xr:revisionPtr revIDLastSave="0" documentId="13_ncr:1_{7C776BCE-6956-4517-B57B-26F7713FA748}" xr6:coauthVersionLast="47" xr6:coauthVersionMax="47" xr10:uidLastSave="{00000000-0000-0000-0000-000000000000}"/>
  <bookViews>
    <workbookView xWindow="-120" yWindow="-120" windowWidth="29040" windowHeight="15840" xr2:uid="{C468924B-805B-4E42-B69B-8F8E8D1B633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" l="1"/>
  <c r="D22" i="1"/>
  <c r="D23" i="1" s="1"/>
  <c r="D63" i="1"/>
  <c r="D64" i="1" s="1"/>
  <c r="D69" i="1"/>
  <c r="D66" i="1"/>
  <c r="D33" i="1"/>
  <c r="D71" i="1"/>
  <c r="D62" i="1"/>
  <c r="D60" i="1"/>
  <c r="D58" i="1"/>
  <c r="D56" i="1"/>
  <c r="D53" i="1"/>
  <c r="D51" i="1"/>
  <c r="D49" i="1"/>
  <c r="D47" i="1"/>
  <c r="D45" i="1"/>
  <c r="D37" i="1"/>
  <c r="D35" i="1"/>
  <c r="D21" i="1"/>
  <c r="D18" i="1"/>
  <c r="D14" i="1"/>
  <c r="D9" i="1"/>
</calcChain>
</file>

<file path=xl/sharedStrings.xml><?xml version="1.0" encoding="utf-8"?>
<sst xmlns="http://schemas.openxmlformats.org/spreadsheetml/2006/main" count="160" uniqueCount="63">
  <si>
    <t>Srednja škola Bol</t>
  </si>
  <si>
    <t>Bračka cesta 3, Bol</t>
  </si>
  <si>
    <t>Kategorija 1</t>
  </si>
  <si>
    <t>Naziv primatelja sredstava</t>
  </si>
  <si>
    <t>OIB primatelja</t>
  </si>
  <si>
    <t>Sjedište primatelja</t>
  </si>
  <si>
    <t>Ukupan iznos isplate (eur)</t>
  </si>
  <si>
    <t>Vrsta rashoda i izdatka</t>
  </si>
  <si>
    <t>OTP banka d.d.</t>
  </si>
  <si>
    <t>Split</t>
  </si>
  <si>
    <t>3431 Bankarske usluge i usluge platnog prometa</t>
  </si>
  <si>
    <t>Ukupno OTP banka d.d.</t>
  </si>
  <si>
    <t>BERICA-VENERA d.o.o.</t>
  </si>
  <si>
    <t>Nerežišća</t>
  </si>
  <si>
    <t>3224 Materijal i dij. Za tek. I inv. Održavanje</t>
  </si>
  <si>
    <t>Ukupno BERICA-VENERA d.o.o.</t>
  </si>
  <si>
    <t>Hrvatski telekom d.d.</t>
  </si>
  <si>
    <t>Zagreb</t>
  </si>
  <si>
    <t>3231 Usluge telefona, pošte i prijevoza</t>
  </si>
  <si>
    <t>Ukupno Hrvatski telekom d.d.</t>
  </si>
  <si>
    <t xml:space="preserve">HEP Elektra d.o.o. </t>
  </si>
  <si>
    <t>3223 Energija</t>
  </si>
  <si>
    <t xml:space="preserve">Ukupno HEP Elektra d.o.o. </t>
  </si>
  <si>
    <t>Financijska agencija</t>
  </si>
  <si>
    <t>3238 Računalne usluge</t>
  </si>
  <si>
    <t>Ukupno Financijska agencija</t>
  </si>
  <si>
    <t>Bross trade d.o.o.</t>
  </si>
  <si>
    <t>3221 Uredski materijal i ostali materijalni rashodi</t>
  </si>
  <si>
    <t>3222 Materijal i sirovine</t>
  </si>
  <si>
    <t>Vodovod Brač d.o.o.</t>
  </si>
  <si>
    <t>Supetar</t>
  </si>
  <si>
    <t>3234 Komunalne usluge</t>
  </si>
  <si>
    <t>KONZUM PLUS D.O.O.</t>
  </si>
  <si>
    <t>AP SPLIT D.O.O.</t>
  </si>
  <si>
    <t>HRT</t>
  </si>
  <si>
    <t>3295 Pristojbe i naknade</t>
  </si>
  <si>
    <t>3232 Usluge tekućeg i investicijskog održavanja</t>
  </si>
  <si>
    <t>HP D.D.</t>
  </si>
  <si>
    <t>Velika Gorica</t>
  </si>
  <si>
    <t>HZRIF</t>
  </si>
  <si>
    <t>3299 Ostali nespomenuti rashodi poslovanja</t>
  </si>
  <si>
    <t>UKUPNO  ZA  02/2025.</t>
  </si>
  <si>
    <t>INFORMACIJA O TROŠENJU SREDSTAVA ZA OŽUJAK 2025. GODINE</t>
  </si>
  <si>
    <t>ZAGREB</t>
  </si>
  <si>
    <t>UTIRUŠ</t>
  </si>
  <si>
    <t>TROGIR</t>
  </si>
  <si>
    <t>3294 Članarine</t>
  </si>
  <si>
    <t>SYNERGIA SAVJETOVANJE D.O.O.</t>
  </si>
  <si>
    <t>SPLIT</t>
  </si>
  <si>
    <t>3237 Ugovor o djelu</t>
  </si>
  <si>
    <t>CORONA COPY D.O.O.</t>
  </si>
  <si>
    <t>KAŠTEL SUĆURAC</t>
  </si>
  <si>
    <t>EDI SUPETAR</t>
  </si>
  <si>
    <t>SUPETAR</t>
  </si>
  <si>
    <t>3225 Sitni inventar</t>
  </si>
  <si>
    <t>DIGITALNI STUDIO AKVARIJ D.O.O.</t>
  </si>
  <si>
    <t>KAŠTEL STARI</t>
  </si>
  <si>
    <t>UDRUGA ŠKMER</t>
  </si>
  <si>
    <t>3241 Naknade troškova osobama izvan radnog odnosa</t>
  </si>
  <si>
    <t>NIRS OPREMA D.O.O.</t>
  </si>
  <si>
    <t>PEKARSKA DJELATNOST SUPETAR</t>
  </si>
  <si>
    <t>AGRAM LIFE OSIGURANJE D.D.</t>
  </si>
  <si>
    <t>3236 Zdrastvene i  veterinarske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</si>
</sst>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 wrapText="1" indent="3"/>
    </xf>
    <xf numFmtId="0" fontId="1" fillId="2" borderId="2" xfId="0" applyFont="1" applyFill="1" applyBorder="1" applyAlignment="1">
      <alignment horizontal="right" wrapText="1" indent="3"/>
    </xf>
    <xf numFmtId="0" fontId="3" fillId="0" borderId="2" xfId="0" applyFont="1" applyBorder="1" applyAlignment="1">
      <alignment horizontal="left" wrapText="1" indent="3"/>
    </xf>
    <xf numFmtId="164" fontId="3" fillId="0" borderId="2" xfId="0" applyNumberFormat="1" applyFont="1" applyBorder="1" applyAlignment="1">
      <alignment horizontal="center" wrapText="1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164" fontId="2" fillId="3" borderId="2" xfId="0" applyNumberFormat="1" applyFont="1" applyFill="1" applyBorder="1" applyAlignment="1">
      <alignment horizontal="right" indent="3"/>
    </xf>
    <xf numFmtId="0" fontId="3" fillId="3" borderId="2" xfId="0" applyFont="1" applyFill="1" applyBorder="1" applyAlignment="1">
      <alignment horizontal="left" indent="3"/>
    </xf>
    <xf numFmtId="0" fontId="3" fillId="0" borderId="2" xfId="0" applyFont="1" applyBorder="1" applyAlignment="1">
      <alignment horizontal="left" indent="3"/>
    </xf>
    <xf numFmtId="164" fontId="3" fillId="0" borderId="2" xfId="0" applyNumberFormat="1" applyFont="1" applyBorder="1" applyAlignment="1">
      <alignment horizontal="right" indent="3"/>
    </xf>
    <xf numFmtId="0" fontId="3" fillId="3" borderId="2" xfId="0" applyFont="1" applyFill="1" applyBorder="1" applyAlignment="1">
      <alignment horizontal="left" wrapText="1" indent="3"/>
    </xf>
    <xf numFmtId="0" fontId="3" fillId="4" borderId="2" xfId="0" applyFont="1" applyFill="1" applyBorder="1" applyAlignment="1">
      <alignment horizontal="left" indent="3"/>
    </xf>
    <xf numFmtId="164" fontId="3" fillId="4" borderId="2" xfId="0" applyNumberFormat="1" applyFont="1" applyFill="1" applyBorder="1" applyAlignment="1">
      <alignment horizontal="right" indent="3"/>
    </xf>
    <xf numFmtId="1" fontId="3" fillId="4" borderId="2" xfId="0" applyNumberFormat="1" applyFont="1" applyFill="1" applyBorder="1" applyAlignment="1">
      <alignment horizontal="left" indent="3"/>
    </xf>
    <xf numFmtId="164" fontId="3" fillId="4" borderId="6" xfId="0" applyNumberFormat="1" applyFont="1" applyFill="1" applyBorder="1" applyAlignment="1">
      <alignment horizontal="right" indent="3"/>
    </xf>
    <xf numFmtId="0" fontId="3" fillId="4" borderId="2" xfId="0" applyFont="1" applyFill="1" applyBorder="1" applyAlignment="1">
      <alignment horizontal="left" wrapText="1" indent="3"/>
    </xf>
    <xf numFmtId="164" fontId="2" fillId="3" borderId="6" xfId="0" applyNumberFormat="1" applyFont="1" applyFill="1" applyBorder="1" applyAlignment="1">
      <alignment horizontal="right" indent="3"/>
    </xf>
    <xf numFmtId="0" fontId="3" fillId="3" borderId="6" xfId="0" applyFont="1" applyFill="1" applyBorder="1" applyAlignment="1">
      <alignment horizontal="left" indent="3"/>
    </xf>
    <xf numFmtId="0" fontId="3" fillId="4" borderId="3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4" fillId="2" borderId="3" xfId="0" applyFont="1" applyFill="1" applyBorder="1" applyAlignment="1">
      <alignment horizontal="left" indent="3"/>
    </xf>
    <xf numFmtId="0" fontId="4" fillId="2" borderId="4" xfId="0" applyFont="1" applyFill="1" applyBorder="1" applyAlignment="1">
      <alignment horizontal="left" indent="3"/>
    </xf>
    <xf numFmtId="0" fontId="4" fillId="2" borderId="5" xfId="0" applyFont="1" applyFill="1" applyBorder="1" applyAlignment="1">
      <alignment horizontal="left" indent="3"/>
    </xf>
    <xf numFmtId="4" fontId="4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 indent="3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24812-E058-495B-A324-78E67C171B4B}">
  <dimension ref="A1:E72"/>
  <sheetViews>
    <sheetView tabSelected="1" topLeftCell="A46" workbookViewId="0">
      <selection activeCell="D73" sqref="D73"/>
    </sheetView>
  </sheetViews>
  <sheetFormatPr defaultRowHeight="15" x14ac:dyDescent="0.25"/>
  <cols>
    <col min="1" max="1" width="35.85546875" bestFit="1" customWidth="1"/>
    <col min="2" max="2" width="16" bestFit="1" customWidth="1"/>
    <col min="3" max="3" width="24.140625" bestFit="1" customWidth="1"/>
    <col min="4" max="4" width="22.5703125" customWidth="1"/>
    <col min="5" max="5" width="28.710937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1</v>
      </c>
      <c r="B2" s="1"/>
      <c r="C2" s="1"/>
      <c r="D2" s="1"/>
      <c r="E2" s="1"/>
    </row>
    <row r="3" spans="1:5" x14ac:dyDescent="0.25">
      <c r="B3" s="2"/>
      <c r="C3" s="2"/>
      <c r="D3" s="3"/>
      <c r="E3" s="2"/>
    </row>
    <row r="4" spans="1:5" ht="15.75" x14ac:dyDescent="0.25">
      <c r="A4" s="4" t="s">
        <v>42</v>
      </c>
      <c r="B4" s="4"/>
      <c r="C4" s="4"/>
      <c r="D4" s="4"/>
      <c r="E4" s="4"/>
    </row>
    <row r="5" spans="1:5" x14ac:dyDescent="0.25">
      <c r="A5" s="5"/>
      <c r="B5" s="5"/>
      <c r="C5" s="5"/>
      <c r="D5" s="6"/>
      <c r="E5" s="5"/>
    </row>
    <row r="6" spans="1:5" ht="15.75" x14ac:dyDescent="0.25">
      <c r="A6" s="7" t="s">
        <v>2</v>
      </c>
      <c r="B6" s="7"/>
      <c r="C6" s="8"/>
      <c r="D6" s="3"/>
      <c r="E6" s="8"/>
    </row>
    <row r="7" spans="1:5" ht="63" x14ac:dyDescent="0.25">
      <c r="A7" s="9" t="s">
        <v>3</v>
      </c>
      <c r="B7" s="9" t="s">
        <v>4</v>
      </c>
      <c r="C7" s="9" t="s">
        <v>5</v>
      </c>
      <c r="D7" s="10" t="s">
        <v>6</v>
      </c>
      <c r="E7" s="9" t="s">
        <v>7</v>
      </c>
    </row>
    <row r="8" spans="1:5" ht="30" x14ac:dyDescent="0.25">
      <c r="A8" s="11" t="s">
        <v>8</v>
      </c>
      <c r="B8" s="11">
        <v>52508873833</v>
      </c>
      <c r="C8" s="11" t="s">
        <v>9</v>
      </c>
      <c r="D8" s="12">
        <v>59.6</v>
      </c>
      <c r="E8" s="11" t="s">
        <v>10</v>
      </c>
    </row>
    <row r="9" spans="1:5" x14ac:dyDescent="0.25">
      <c r="A9" s="13" t="s">
        <v>11</v>
      </c>
      <c r="B9" s="14"/>
      <c r="C9" s="15"/>
      <c r="D9" s="16">
        <f>SUM(D8)</f>
        <v>59.6</v>
      </c>
      <c r="E9" s="17"/>
    </row>
    <row r="10" spans="1:5" ht="30" x14ac:dyDescent="0.25">
      <c r="A10" s="11" t="s">
        <v>12</v>
      </c>
      <c r="B10" s="18">
        <v>53350217371</v>
      </c>
      <c r="C10" s="18" t="s">
        <v>13</v>
      </c>
      <c r="D10" s="19">
        <v>24.66</v>
      </c>
      <c r="E10" s="11" t="s">
        <v>14</v>
      </c>
    </row>
    <row r="11" spans="1:5" ht="30" x14ac:dyDescent="0.25">
      <c r="A11" s="11" t="s">
        <v>12</v>
      </c>
      <c r="B11" s="18">
        <v>53350217371</v>
      </c>
      <c r="C11" s="18" t="s">
        <v>13</v>
      </c>
      <c r="D11" s="19">
        <v>231.25</v>
      </c>
      <c r="E11" s="11" t="s">
        <v>14</v>
      </c>
    </row>
    <row r="12" spans="1:5" ht="30" x14ac:dyDescent="0.25">
      <c r="A12" s="11" t="s">
        <v>12</v>
      </c>
      <c r="B12" s="18">
        <v>53350217371</v>
      </c>
      <c r="C12" s="18" t="s">
        <v>13</v>
      </c>
      <c r="D12" s="19">
        <v>31.9</v>
      </c>
      <c r="E12" s="11" t="s">
        <v>14</v>
      </c>
    </row>
    <row r="13" spans="1:5" ht="30" x14ac:dyDescent="0.25">
      <c r="A13" s="11" t="s">
        <v>12</v>
      </c>
      <c r="B13" s="18">
        <v>53350217371</v>
      </c>
      <c r="C13" s="18" t="s">
        <v>13</v>
      </c>
      <c r="D13" s="19">
        <v>104.19</v>
      </c>
      <c r="E13" s="11" t="s">
        <v>14</v>
      </c>
    </row>
    <row r="14" spans="1:5" x14ac:dyDescent="0.25">
      <c r="A14" s="13" t="s">
        <v>15</v>
      </c>
      <c r="B14" s="14"/>
      <c r="C14" s="15"/>
      <c r="D14" s="16">
        <f>SUM(D10:D13)</f>
        <v>392</v>
      </c>
      <c r="E14" s="20"/>
    </row>
    <row r="15" spans="1:5" ht="30" x14ac:dyDescent="0.25">
      <c r="A15" s="11" t="s">
        <v>16</v>
      </c>
      <c r="B15" s="18">
        <v>81793146560</v>
      </c>
      <c r="C15" s="18" t="s">
        <v>17</v>
      </c>
      <c r="D15" s="19">
        <v>58.1</v>
      </c>
      <c r="E15" s="11" t="s">
        <v>18</v>
      </c>
    </row>
    <row r="16" spans="1:5" ht="30" x14ac:dyDescent="0.25">
      <c r="A16" s="11" t="s">
        <v>16</v>
      </c>
      <c r="B16" s="18">
        <v>81793146560</v>
      </c>
      <c r="C16" s="18" t="s">
        <v>17</v>
      </c>
      <c r="D16" s="19">
        <v>14.6</v>
      </c>
      <c r="E16" s="11" t="s">
        <v>18</v>
      </c>
    </row>
    <row r="17" spans="1:5" ht="30" x14ac:dyDescent="0.25">
      <c r="A17" s="11" t="s">
        <v>16</v>
      </c>
      <c r="B17" s="18">
        <v>81793146560</v>
      </c>
      <c r="C17" s="18" t="s">
        <v>17</v>
      </c>
      <c r="D17" s="19">
        <v>11.81</v>
      </c>
      <c r="E17" s="11" t="s">
        <v>18</v>
      </c>
    </row>
    <row r="18" spans="1:5" x14ac:dyDescent="0.25">
      <c r="A18" s="13" t="s">
        <v>19</v>
      </c>
      <c r="B18" s="14"/>
      <c r="C18" s="15"/>
      <c r="D18" s="16">
        <f>SUM(D15:D17)</f>
        <v>84.51</v>
      </c>
      <c r="E18" s="20"/>
    </row>
    <row r="19" spans="1:5" x14ac:dyDescent="0.25">
      <c r="A19" s="18" t="s">
        <v>20</v>
      </c>
      <c r="B19" s="18">
        <v>43965974818</v>
      </c>
      <c r="C19" s="18" t="s">
        <v>17</v>
      </c>
      <c r="D19" s="19">
        <v>1008.79</v>
      </c>
      <c r="E19" s="18" t="s">
        <v>21</v>
      </c>
    </row>
    <row r="20" spans="1:5" x14ac:dyDescent="0.25">
      <c r="A20" s="18" t="s">
        <v>20</v>
      </c>
      <c r="B20" s="18">
        <v>43965974818</v>
      </c>
      <c r="C20" s="18" t="s">
        <v>17</v>
      </c>
      <c r="D20" s="19">
        <v>1073.8499999999999</v>
      </c>
      <c r="E20" s="18" t="s">
        <v>21</v>
      </c>
    </row>
    <row r="21" spans="1:5" x14ac:dyDescent="0.25">
      <c r="A21" s="13" t="s">
        <v>22</v>
      </c>
      <c r="B21" s="14"/>
      <c r="C21" s="15"/>
      <c r="D21" s="16">
        <f>SUM(D19:D20)</f>
        <v>2082.64</v>
      </c>
      <c r="E21" s="17"/>
    </row>
    <row r="22" spans="1:5" x14ac:dyDescent="0.25">
      <c r="A22" s="21" t="s">
        <v>23</v>
      </c>
      <c r="B22" s="21">
        <v>85821130368</v>
      </c>
      <c r="C22" s="21" t="s">
        <v>17</v>
      </c>
      <c r="D22" s="22">
        <f>1.66+0.41+1.66</f>
        <v>3.7299999999999995</v>
      </c>
      <c r="E22" s="21" t="s">
        <v>24</v>
      </c>
    </row>
    <row r="23" spans="1:5" x14ac:dyDescent="0.25">
      <c r="A23" s="13" t="s">
        <v>25</v>
      </c>
      <c r="B23" s="14"/>
      <c r="C23" s="15"/>
      <c r="D23" s="16">
        <f>SUM(D22:D22)</f>
        <v>3.7299999999999995</v>
      </c>
      <c r="E23" s="17"/>
    </row>
    <row r="24" spans="1:5" ht="30" x14ac:dyDescent="0.25">
      <c r="A24" s="21" t="s">
        <v>26</v>
      </c>
      <c r="B24" s="23">
        <v>83598114879</v>
      </c>
      <c r="C24" s="21" t="s">
        <v>9</v>
      </c>
      <c r="D24" s="22">
        <v>269.37</v>
      </c>
      <c r="E24" s="11" t="s">
        <v>27</v>
      </c>
    </row>
    <row r="25" spans="1:5" x14ac:dyDescent="0.25">
      <c r="A25" s="21" t="s">
        <v>26</v>
      </c>
      <c r="B25" s="23">
        <v>83598114879</v>
      </c>
      <c r="C25" s="21" t="s">
        <v>9</v>
      </c>
      <c r="D25" s="24">
        <v>247.16</v>
      </c>
      <c r="E25" s="25" t="s">
        <v>28</v>
      </c>
    </row>
    <row r="26" spans="1:5" x14ac:dyDescent="0.25">
      <c r="A26" s="21" t="s">
        <v>26</v>
      </c>
      <c r="B26" s="23">
        <v>83598114879</v>
      </c>
      <c r="C26" s="21" t="s">
        <v>9</v>
      </c>
      <c r="D26" s="24">
        <v>392.73</v>
      </c>
      <c r="E26" s="25" t="s">
        <v>28</v>
      </c>
    </row>
    <row r="27" spans="1:5" x14ac:dyDescent="0.25">
      <c r="A27" s="21" t="s">
        <v>26</v>
      </c>
      <c r="B27" s="23">
        <v>83598114879</v>
      </c>
      <c r="C27" s="21" t="s">
        <v>9</v>
      </c>
      <c r="D27" s="24">
        <v>565.6</v>
      </c>
      <c r="E27" s="25" t="s">
        <v>28</v>
      </c>
    </row>
    <row r="28" spans="1:5" x14ac:dyDescent="0.25">
      <c r="A28" s="21" t="s">
        <v>26</v>
      </c>
      <c r="B28" s="23">
        <v>83598114879</v>
      </c>
      <c r="C28" s="21" t="s">
        <v>9</v>
      </c>
      <c r="D28" s="24">
        <v>225.23</v>
      </c>
      <c r="E28" s="25" t="s">
        <v>28</v>
      </c>
    </row>
    <row r="29" spans="1:5" x14ac:dyDescent="0.25">
      <c r="A29" s="21" t="s">
        <v>26</v>
      </c>
      <c r="B29" s="23">
        <v>83598114879</v>
      </c>
      <c r="C29" s="21" t="s">
        <v>9</v>
      </c>
      <c r="D29" s="24">
        <v>156.25</v>
      </c>
      <c r="E29" s="25" t="s">
        <v>28</v>
      </c>
    </row>
    <row r="30" spans="1:5" x14ac:dyDescent="0.25">
      <c r="A30" s="21" t="s">
        <v>26</v>
      </c>
      <c r="B30" s="23">
        <v>83598114879</v>
      </c>
      <c r="C30" s="21" t="s">
        <v>9</v>
      </c>
      <c r="D30" s="24">
        <v>281.18</v>
      </c>
      <c r="E30" s="25" t="s">
        <v>28</v>
      </c>
    </row>
    <row r="31" spans="1:5" ht="30" x14ac:dyDescent="0.25">
      <c r="A31" s="21" t="s">
        <v>26</v>
      </c>
      <c r="B31" s="23">
        <v>83598114879</v>
      </c>
      <c r="C31" s="21" t="s">
        <v>9</v>
      </c>
      <c r="D31" s="24">
        <v>254.68</v>
      </c>
      <c r="E31" s="11" t="s">
        <v>27</v>
      </c>
    </row>
    <row r="32" spans="1:5" x14ac:dyDescent="0.25">
      <c r="A32" s="21" t="s">
        <v>26</v>
      </c>
      <c r="B32" s="23">
        <v>83598114879</v>
      </c>
      <c r="C32" s="21" t="s">
        <v>9</v>
      </c>
      <c r="D32" s="24">
        <v>69.34</v>
      </c>
      <c r="E32" s="25" t="s">
        <v>28</v>
      </c>
    </row>
    <row r="33" spans="1:5" x14ac:dyDescent="0.25">
      <c r="A33" s="13" t="s">
        <v>26</v>
      </c>
      <c r="B33" s="14"/>
      <c r="C33" s="15"/>
      <c r="D33" s="26">
        <f>SUM(D24:D30)</f>
        <v>2137.52</v>
      </c>
      <c r="E33" s="27"/>
    </row>
    <row r="34" spans="1:5" x14ac:dyDescent="0.25">
      <c r="A34" s="28" t="s">
        <v>29</v>
      </c>
      <c r="B34" s="21">
        <v>45854645558</v>
      </c>
      <c r="C34" s="21" t="s">
        <v>30</v>
      </c>
      <c r="D34" s="24">
        <v>260.31</v>
      </c>
      <c r="E34" s="25" t="s">
        <v>31</v>
      </c>
    </row>
    <row r="35" spans="1:5" x14ac:dyDescent="0.25">
      <c r="A35" s="13" t="s">
        <v>29</v>
      </c>
      <c r="B35" s="14"/>
      <c r="C35" s="15"/>
      <c r="D35" s="26">
        <f>SUM(D34)</f>
        <v>260.31</v>
      </c>
      <c r="E35" s="27"/>
    </row>
    <row r="36" spans="1:5" ht="30" x14ac:dyDescent="0.25">
      <c r="A36" s="28" t="s">
        <v>50</v>
      </c>
      <c r="B36" s="21">
        <v>82903064566</v>
      </c>
      <c r="C36" s="21" t="s">
        <v>51</v>
      </c>
      <c r="D36" s="24">
        <v>442.25</v>
      </c>
      <c r="E36" s="11" t="s">
        <v>36</v>
      </c>
    </row>
    <row r="37" spans="1:5" x14ac:dyDescent="0.25">
      <c r="A37" s="13" t="s">
        <v>50</v>
      </c>
      <c r="B37" s="14"/>
      <c r="C37" s="15"/>
      <c r="D37" s="26">
        <f>SUM(D36)</f>
        <v>442.25</v>
      </c>
      <c r="E37" s="27"/>
    </row>
    <row r="38" spans="1:5" x14ac:dyDescent="0.25">
      <c r="A38" s="25" t="s">
        <v>32</v>
      </c>
      <c r="B38" s="21">
        <v>62226620908</v>
      </c>
      <c r="C38" s="21" t="s">
        <v>17</v>
      </c>
      <c r="D38" s="22">
        <v>12.01</v>
      </c>
      <c r="E38" s="25" t="s">
        <v>28</v>
      </c>
    </row>
    <row r="39" spans="1:5" x14ac:dyDescent="0.25">
      <c r="A39" s="25" t="s">
        <v>32</v>
      </c>
      <c r="B39" s="21">
        <v>62226620908</v>
      </c>
      <c r="C39" s="21" t="s">
        <v>17</v>
      </c>
      <c r="D39" s="22">
        <v>21.32</v>
      </c>
      <c r="E39" s="25" t="s">
        <v>28</v>
      </c>
    </row>
    <row r="40" spans="1:5" x14ac:dyDescent="0.25">
      <c r="A40" s="25" t="s">
        <v>32</v>
      </c>
      <c r="B40" s="21">
        <v>62226620908</v>
      </c>
      <c r="C40" s="21" t="s">
        <v>17</v>
      </c>
      <c r="D40" s="22">
        <v>13.16</v>
      </c>
      <c r="E40" s="25" t="s">
        <v>28</v>
      </c>
    </row>
    <row r="41" spans="1:5" x14ac:dyDescent="0.25">
      <c r="A41" s="25" t="s">
        <v>32</v>
      </c>
      <c r="B41" s="21">
        <v>62226620908</v>
      </c>
      <c r="C41" s="21" t="s">
        <v>17</v>
      </c>
      <c r="D41" s="22">
        <v>7.74</v>
      </c>
      <c r="E41" s="25" t="s">
        <v>28</v>
      </c>
    </row>
    <row r="42" spans="1:5" x14ac:dyDescent="0.25">
      <c r="A42" s="25" t="s">
        <v>32</v>
      </c>
      <c r="B42" s="21">
        <v>62226620908</v>
      </c>
      <c r="C42" s="21" t="s">
        <v>17</v>
      </c>
      <c r="D42" s="22">
        <v>51.98</v>
      </c>
      <c r="E42" s="25" t="s">
        <v>28</v>
      </c>
    </row>
    <row r="43" spans="1:5" x14ac:dyDescent="0.25">
      <c r="A43" s="25" t="s">
        <v>32</v>
      </c>
      <c r="B43" s="21">
        <v>62226620908</v>
      </c>
      <c r="C43" s="21" t="s">
        <v>17</v>
      </c>
      <c r="D43" s="22">
        <v>12.7</v>
      </c>
      <c r="E43" s="25" t="s">
        <v>28</v>
      </c>
    </row>
    <row r="44" spans="1:5" x14ac:dyDescent="0.25">
      <c r="A44" s="25" t="s">
        <v>32</v>
      </c>
      <c r="B44" s="21">
        <v>62226620908</v>
      </c>
      <c r="C44" s="21" t="s">
        <v>17</v>
      </c>
      <c r="D44" s="22">
        <v>84.36</v>
      </c>
      <c r="E44" s="25" t="s">
        <v>28</v>
      </c>
    </row>
    <row r="45" spans="1:5" x14ac:dyDescent="0.25">
      <c r="A45" s="29" t="s">
        <v>32</v>
      </c>
      <c r="B45" s="30"/>
      <c r="C45" s="31"/>
      <c r="D45" s="26">
        <f>SUM(D38:D44)</f>
        <v>203.26999999999998</v>
      </c>
      <c r="E45" s="27"/>
    </row>
    <row r="46" spans="1:5" ht="45" x14ac:dyDescent="0.25">
      <c r="A46" s="25" t="s">
        <v>57</v>
      </c>
      <c r="B46" s="21">
        <v>33038584297</v>
      </c>
      <c r="C46" s="21" t="s">
        <v>9</v>
      </c>
      <c r="D46" s="22">
        <v>320</v>
      </c>
      <c r="E46" s="25" t="s">
        <v>58</v>
      </c>
    </row>
    <row r="47" spans="1:5" x14ac:dyDescent="0.25">
      <c r="A47" s="29" t="s">
        <v>57</v>
      </c>
      <c r="B47" s="30"/>
      <c r="C47" s="31"/>
      <c r="D47" s="26">
        <f>SUM(D46)</f>
        <v>320</v>
      </c>
      <c r="E47" s="27"/>
    </row>
    <row r="48" spans="1:5" ht="30" x14ac:dyDescent="0.25">
      <c r="A48" s="25" t="s">
        <v>55</v>
      </c>
      <c r="B48" s="21">
        <v>44431442784</v>
      </c>
      <c r="C48" s="21" t="s">
        <v>56</v>
      </c>
      <c r="D48" s="22">
        <v>250</v>
      </c>
      <c r="E48" s="11" t="s">
        <v>40</v>
      </c>
    </row>
    <row r="49" spans="1:5" x14ac:dyDescent="0.25">
      <c r="A49" s="29" t="s">
        <v>55</v>
      </c>
      <c r="B49" s="30"/>
      <c r="C49" s="31"/>
      <c r="D49" s="26">
        <f>SUM(D48)</f>
        <v>250</v>
      </c>
      <c r="E49" s="27"/>
    </row>
    <row r="50" spans="1:5" x14ac:dyDescent="0.25">
      <c r="A50" s="25" t="s">
        <v>52</v>
      </c>
      <c r="B50" s="21">
        <v>23403096555</v>
      </c>
      <c r="C50" s="21" t="s">
        <v>53</v>
      </c>
      <c r="D50" s="22">
        <v>64</v>
      </c>
      <c r="E50" s="11" t="s">
        <v>54</v>
      </c>
    </row>
    <row r="51" spans="1:5" x14ac:dyDescent="0.25">
      <c r="A51" s="29" t="s">
        <v>52</v>
      </c>
      <c r="B51" s="30"/>
      <c r="C51" s="31"/>
      <c r="D51" s="26">
        <f>SUM(D50:D50)</f>
        <v>64</v>
      </c>
      <c r="E51" s="27"/>
    </row>
    <row r="52" spans="1:5" x14ac:dyDescent="0.25">
      <c r="A52" s="25" t="s">
        <v>33</v>
      </c>
      <c r="B52" s="21">
        <v>82888704837</v>
      </c>
      <c r="C52" s="21" t="s">
        <v>9</v>
      </c>
      <c r="D52" s="22">
        <v>31.54</v>
      </c>
      <c r="E52" s="21" t="s">
        <v>24</v>
      </c>
    </row>
    <row r="53" spans="1:5" x14ac:dyDescent="0.25">
      <c r="A53" s="29" t="s">
        <v>33</v>
      </c>
      <c r="B53" s="30"/>
      <c r="C53" s="31"/>
      <c r="D53" s="26">
        <f>SUM(D52:D52)</f>
        <v>31.54</v>
      </c>
      <c r="E53" s="27"/>
    </row>
    <row r="54" spans="1:5" x14ac:dyDescent="0.25">
      <c r="A54" s="25" t="s">
        <v>34</v>
      </c>
      <c r="B54" s="21">
        <v>68419124305</v>
      </c>
      <c r="C54" s="21" t="s">
        <v>17</v>
      </c>
      <c r="D54" s="22">
        <v>10.62</v>
      </c>
      <c r="E54" s="21" t="s">
        <v>35</v>
      </c>
    </row>
    <row r="55" spans="1:5" x14ac:dyDescent="0.25">
      <c r="A55" s="25" t="s">
        <v>34</v>
      </c>
      <c r="B55" s="21">
        <v>68419124305</v>
      </c>
      <c r="C55" s="21" t="s">
        <v>17</v>
      </c>
      <c r="D55" s="22">
        <v>10.62</v>
      </c>
      <c r="E55" s="21" t="s">
        <v>35</v>
      </c>
    </row>
    <row r="56" spans="1:5" x14ac:dyDescent="0.25">
      <c r="A56" s="29" t="s">
        <v>34</v>
      </c>
      <c r="B56" s="30"/>
      <c r="C56" s="31"/>
      <c r="D56" s="26">
        <f>SUM(D54:D55)</f>
        <v>21.24</v>
      </c>
      <c r="E56" s="27"/>
    </row>
    <row r="57" spans="1:5" x14ac:dyDescent="0.25">
      <c r="A57" s="25" t="s">
        <v>59</v>
      </c>
      <c r="B57" s="21">
        <v>10703265961</v>
      </c>
      <c r="C57" s="21" t="s">
        <v>48</v>
      </c>
      <c r="D57" s="22">
        <v>302.86</v>
      </c>
      <c r="E57" s="11" t="s">
        <v>54</v>
      </c>
    </row>
    <row r="58" spans="1:5" x14ac:dyDescent="0.25">
      <c r="A58" s="29" t="s">
        <v>59</v>
      </c>
      <c r="B58" s="30"/>
      <c r="C58" s="31"/>
      <c r="D58" s="26">
        <f>SUM(D57)</f>
        <v>302.86</v>
      </c>
      <c r="E58" s="27"/>
    </row>
    <row r="59" spans="1:5" ht="30" x14ac:dyDescent="0.25">
      <c r="A59" s="25" t="s">
        <v>61</v>
      </c>
      <c r="B59" s="21">
        <v>18742666873</v>
      </c>
      <c r="C59" s="21" t="s">
        <v>43</v>
      </c>
      <c r="D59" s="22">
        <v>2240</v>
      </c>
      <c r="E59" s="11" t="s">
        <v>62</v>
      </c>
    </row>
    <row r="60" spans="1:5" x14ac:dyDescent="0.25">
      <c r="A60" s="29" t="s">
        <v>61</v>
      </c>
      <c r="B60" s="30"/>
      <c r="C60" s="31"/>
      <c r="D60" s="26">
        <f>SUM(D59)</f>
        <v>2240</v>
      </c>
      <c r="E60" s="27"/>
    </row>
    <row r="61" spans="1:5" ht="30" x14ac:dyDescent="0.25">
      <c r="A61" s="25" t="s">
        <v>37</v>
      </c>
      <c r="B61" s="21">
        <v>87311810356</v>
      </c>
      <c r="C61" s="21" t="s">
        <v>38</v>
      </c>
      <c r="D61" s="22">
        <v>36.15</v>
      </c>
      <c r="E61" s="11" t="s">
        <v>18</v>
      </c>
    </row>
    <row r="62" spans="1:5" x14ac:dyDescent="0.25">
      <c r="A62" s="29" t="s">
        <v>37</v>
      </c>
      <c r="B62" s="30"/>
      <c r="C62" s="31"/>
      <c r="D62" s="26">
        <f>SUM(D61)</f>
        <v>36.15</v>
      </c>
      <c r="E62" s="27"/>
    </row>
    <row r="63" spans="1:5" ht="30" x14ac:dyDescent="0.25">
      <c r="A63" s="25" t="s">
        <v>60</v>
      </c>
      <c r="B63" s="21">
        <v>61431351577</v>
      </c>
      <c r="C63" s="21" t="s">
        <v>53</v>
      </c>
      <c r="D63" s="22">
        <f>252.5+89.21+97.5</f>
        <v>439.21</v>
      </c>
      <c r="E63" s="25" t="s">
        <v>28</v>
      </c>
    </row>
    <row r="64" spans="1:5" x14ac:dyDescent="0.25">
      <c r="A64" s="29" t="s">
        <v>60</v>
      </c>
      <c r="B64" s="30"/>
      <c r="C64" s="31"/>
      <c r="D64" s="26">
        <f>SUM(D63)</f>
        <v>439.21</v>
      </c>
      <c r="E64" s="27"/>
    </row>
    <row r="65" spans="1:5" x14ac:dyDescent="0.25">
      <c r="A65" s="25" t="s">
        <v>44</v>
      </c>
      <c r="B65" s="21">
        <v>8262555699</v>
      </c>
      <c r="C65" s="21" t="s">
        <v>45</v>
      </c>
      <c r="D65" s="22">
        <v>45</v>
      </c>
      <c r="E65" s="11" t="s">
        <v>46</v>
      </c>
    </row>
    <row r="66" spans="1:5" x14ac:dyDescent="0.25">
      <c r="A66" s="29" t="s">
        <v>44</v>
      </c>
      <c r="B66" s="30"/>
      <c r="C66" s="31"/>
      <c r="D66" s="26">
        <f>SUM(D65)</f>
        <v>45</v>
      </c>
      <c r="E66" s="27"/>
    </row>
    <row r="67" spans="1:5" ht="30" x14ac:dyDescent="0.25">
      <c r="A67" s="25" t="s">
        <v>47</v>
      </c>
      <c r="B67" s="21">
        <v>49036597474</v>
      </c>
      <c r="C67" s="21" t="s">
        <v>48</v>
      </c>
      <c r="D67" s="22">
        <v>400</v>
      </c>
      <c r="E67" s="11" t="s">
        <v>49</v>
      </c>
    </row>
    <row r="68" spans="1:5" ht="30" x14ac:dyDescent="0.25">
      <c r="A68" s="25" t="s">
        <v>47</v>
      </c>
      <c r="B68" s="21">
        <v>49036597474</v>
      </c>
      <c r="C68" s="21" t="s">
        <v>48</v>
      </c>
      <c r="D68" s="22">
        <v>225</v>
      </c>
      <c r="E68" s="11" t="s">
        <v>49</v>
      </c>
    </row>
    <row r="69" spans="1:5" x14ac:dyDescent="0.25">
      <c r="A69" s="29" t="s">
        <v>47</v>
      </c>
      <c r="B69" s="30"/>
      <c r="C69" s="31"/>
      <c r="D69" s="26">
        <f>SUM(D67:D68)</f>
        <v>625</v>
      </c>
      <c r="E69" s="27"/>
    </row>
    <row r="70" spans="1:5" x14ac:dyDescent="0.25">
      <c r="A70" s="25" t="s">
        <v>39</v>
      </c>
      <c r="B70" s="21">
        <v>75508100288</v>
      </c>
      <c r="C70" s="21" t="s">
        <v>43</v>
      </c>
      <c r="D70" s="22">
        <v>13</v>
      </c>
      <c r="E70" s="11" t="s">
        <v>49</v>
      </c>
    </row>
    <row r="71" spans="1:5" x14ac:dyDescent="0.25">
      <c r="A71" s="29" t="s">
        <v>39</v>
      </c>
      <c r="B71" s="30"/>
      <c r="C71" s="31"/>
      <c r="D71" s="26">
        <f>SUM(D70)</f>
        <v>13</v>
      </c>
      <c r="E71" s="27"/>
    </row>
    <row r="72" spans="1:5" ht="18.75" x14ac:dyDescent="0.3">
      <c r="A72" s="32" t="s">
        <v>41</v>
      </c>
      <c r="B72" s="33"/>
      <c r="C72" s="34"/>
      <c r="D72" s="35">
        <f>SUM(D71,D69,D66,D64,D62,D60,D58,D56,D53,D51,D49,D47,D45,D37,D35,D33,D23,D21,D18,D14,D9)</f>
        <v>10053.83</v>
      </c>
      <c r="E72" s="36"/>
    </row>
  </sheetData>
  <mergeCells count="13">
    <mergeCell ref="A37:C37"/>
    <mergeCell ref="A72:C72"/>
    <mergeCell ref="A18:C18"/>
    <mergeCell ref="A21:C21"/>
    <mergeCell ref="A23:C23"/>
    <mergeCell ref="A33:C33"/>
    <mergeCell ref="A35:C35"/>
    <mergeCell ref="A1:E1"/>
    <mergeCell ref="A2:E2"/>
    <mergeCell ref="A4:E4"/>
    <mergeCell ref="A6:B6"/>
    <mergeCell ref="A9:C9"/>
    <mergeCell ref="A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Racun02</dc:creator>
  <cp:lastModifiedBy>Racun02</cp:lastModifiedBy>
  <dcterms:created xsi:type="dcterms:W3CDTF">2025-04-22T08:25:04Z</dcterms:created>
  <dcterms:modified xsi:type="dcterms:W3CDTF">2025-04-22T10:27:54Z</dcterms:modified>
</cp:coreProperties>
</file>